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29" i="1" l="1"/>
  <c r="C28" i="1"/>
  <c r="C37" i="1"/>
  <c r="C38" i="1" s="1"/>
  <c r="F36" i="1" s="1"/>
  <c r="F17" i="1"/>
  <c r="F16" i="1"/>
  <c r="F7" i="1"/>
  <c r="F8" i="1" s="1"/>
  <c r="F27" i="1" l="1"/>
  <c r="F28" i="1" s="1"/>
  <c r="F37" i="1"/>
  <c r="G37" i="1" s="1"/>
  <c r="G36" i="1"/>
  <c r="G28" i="1" l="1"/>
  <c r="G27" i="1"/>
</calcChain>
</file>

<file path=xl/sharedStrings.xml><?xml version="1.0" encoding="utf-8"?>
<sst xmlns="http://schemas.openxmlformats.org/spreadsheetml/2006/main" count="42" uniqueCount="18">
  <si>
    <t>1 min -&gt; [s]</t>
  </si>
  <si>
    <t>RPM [tis./min]</t>
  </si>
  <si>
    <t>čas vstřiku [ms]</t>
  </si>
  <si>
    <t>poč. otočení klikové hřídele za 1 vstřik</t>
  </si>
  <si>
    <t>doba otevření vstřikovače [ms]</t>
  </si>
  <si>
    <t>doba zavření vstřikovače [ms]</t>
  </si>
  <si>
    <t>konečný čas vstřiku [ms]</t>
  </si>
  <si>
    <t>setrvačnost plynu v hadicích</t>
  </si>
  <si>
    <t>??</t>
  </si>
  <si>
    <t>16 ms ??</t>
  </si>
  <si>
    <t>RPM [ot/min]</t>
  </si>
  <si>
    <t>RPS [ot/s]</t>
  </si>
  <si>
    <t>otáčky, kdy se vstřikuje (každé druhé otočení klikovky)</t>
  </si>
  <si>
    <t>čas vstřiku/otočení</t>
  </si>
  <si>
    <t>otáčky, kdy se vstřikuje (každé druhé otočení klikovky) [ot/s]</t>
  </si>
  <si>
    <t>Výpočet času vstřiků pro 4 tis. otáček</t>
  </si>
  <si>
    <t>Ověření pro 5,2 tis. otáček</t>
  </si>
  <si>
    <t>Obdoba výše uvedeného (jen pěkněji uvedené otáčky ;-)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</si>
</sst>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133350</xdr:rowOff>
    </xdr:from>
    <xdr:to>
      <xdr:col>6</xdr:col>
      <xdr:colOff>857250</xdr:colOff>
      <xdr:row>4</xdr:row>
      <xdr:rowOff>114300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33350"/>
          <a:ext cx="798195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41"/>
  <sheetViews>
    <sheetView tabSelected="1" workbookViewId="0">
      <selection activeCell="K29" sqref="K29"/>
    </sheetView>
  </sheetViews>
  <sheetFormatPr defaultRowHeight="15" x14ac:dyDescent="0.25"/>
  <cols>
    <col min="1" max="1" width="9.140625" customWidth="1"/>
    <col min="2" max="2" width="55.85546875" bestFit="1" customWidth="1"/>
    <col min="5" max="5" width="23.7109375" bestFit="1" customWidth="1"/>
    <col min="7" max="7" width="17.85546875" bestFit="1" customWidth="1"/>
  </cols>
  <sheetData>
    <row r="6" spans="2:7" x14ac:dyDescent="0.25">
      <c r="B6" s="2" t="s">
        <v>15</v>
      </c>
    </row>
    <row r="7" spans="2:7" x14ac:dyDescent="0.25">
      <c r="B7" t="s">
        <v>0</v>
      </c>
      <c r="C7">
        <v>60</v>
      </c>
      <c r="E7" t="s">
        <v>2</v>
      </c>
      <c r="F7">
        <f>(C7/C8)</f>
        <v>15</v>
      </c>
    </row>
    <row r="8" spans="2:7" x14ac:dyDescent="0.25">
      <c r="B8" t="s">
        <v>1</v>
      </c>
      <c r="C8">
        <v>4</v>
      </c>
      <c r="E8" t="s">
        <v>6</v>
      </c>
      <c r="F8">
        <f>F7*C9+C10+C11</f>
        <v>34.9</v>
      </c>
    </row>
    <row r="9" spans="2:7" x14ac:dyDescent="0.25">
      <c r="B9" t="s">
        <v>3</v>
      </c>
      <c r="C9">
        <v>2</v>
      </c>
    </row>
    <row r="10" spans="2:7" x14ac:dyDescent="0.25">
      <c r="B10" t="s">
        <v>4</v>
      </c>
      <c r="C10">
        <v>3.1</v>
      </c>
    </row>
    <row r="11" spans="2:7" x14ac:dyDescent="0.25">
      <c r="B11" t="s">
        <v>5</v>
      </c>
      <c r="C11">
        <v>1.8</v>
      </c>
    </row>
    <row r="12" spans="2:7" x14ac:dyDescent="0.25">
      <c r="B12" t="s">
        <v>7</v>
      </c>
      <c r="C12" t="s">
        <v>8</v>
      </c>
    </row>
    <row r="15" spans="2:7" x14ac:dyDescent="0.25">
      <c r="B15" s="2" t="s">
        <v>16</v>
      </c>
    </row>
    <row r="16" spans="2:7" x14ac:dyDescent="0.25">
      <c r="B16" t="s">
        <v>0</v>
      </c>
      <c r="C16">
        <v>60</v>
      </c>
      <c r="E16" t="s">
        <v>2</v>
      </c>
      <c r="F16">
        <f>(C16/C17)</f>
        <v>11.538461538461538</v>
      </c>
      <c r="G16" s="1" t="s">
        <v>9</v>
      </c>
    </row>
    <row r="17" spans="2:7" x14ac:dyDescent="0.25">
      <c r="B17" t="s">
        <v>1</v>
      </c>
      <c r="C17">
        <v>5.2</v>
      </c>
      <c r="E17" t="s">
        <v>6</v>
      </c>
      <c r="F17">
        <f>F16*C18+C19+C20</f>
        <v>27.976923076923079</v>
      </c>
      <c r="G17" s="1"/>
    </row>
    <row r="18" spans="2:7" x14ac:dyDescent="0.25">
      <c r="B18" t="s">
        <v>3</v>
      </c>
      <c r="C18">
        <v>2</v>
      </c>
    </row>
    <row r="19" spans="2:7" x14ac:dyDescent="0.25">
      <c r="B19" t="s">
        <v>4</v>
      </c>
      <c r="C19">
        <v>3.1</v>
      </c>
    </row>
    <row r="20" spans="2:7" x14ac:dyDescent="0.25">
      <c r="B20" t="s">
        <v>5</v>
      </c>
      <c r="C20">
        <v>1.8</v>
      </c>
    </row>
    <row r="21" spans="2:7" x14ac:dyDescent="0.25">
      <c r="B21" t="s">
        <v>7</v>
      </c>
      <c r="C21" t="s">
        <v>8</v>
      </c>
    </row>
    <row r="26" spans="2:7" x14ac:dyDescent="0.25">
      <c r="B26" s="2" t="s">
        <v>17</v>
      </c>
      <c r="G26" t="s">
        <v>13</v>
      </c>
    </row>
    <row r="27" spans="2:7" x14ac:dyDescent="0.25">
      <c r="B27" t="s">
        <v>10</v>
      </c>
      <c r="C27">
        <v>4000</v>
      </c>
      <c r="E27" t="s">
        <v>2</v>
      </c>
      <c r="F27">
        <f>(1/C29)*1000</f>
        <v>30</v>
      </c>
      <c r="G27">
        <f>F27/2</f>
        <v>15</v>
      </c>
    </row>
    <row r="28" spans="2:7" x14ac:dyDescent="0.25">
      <c r="B28" t="s">
        <v>11</v>
      </c>
      <c r="C28">
        <f>C27/60</f>
        <v>66.666666666666671</v>
      </c>
      <c r="E28" t="s">
        <v>6</v>
      </c>
      <c r="F28">
        <f>F27-C30-C31</f>
        <v>25.099999999999998</v>
      </c>
      <c r="G28">
        <f>F28/2</f>
        <v>12.549999999999999</v>
      </c>
    </row>
    <row r="29" spans="2:7" x14ac:dyDescent="0.25">
      <c r="B29" t="s">
        <v>14</v>
      </c>
      <c r="C29">
        <f>C28/2</f>
        <v>33.333333333333336</v>
      </c>
    </row>
    <row r="30" spans="2:7" x14ac:dyDescent="0.25">
      <c r="B30" t="s">
        <v>4</v>
      </c>
      <c r="C30">
        <v>3.1</v>
      </c>
    </row>
    <row r="31" spans="2:7" x14ac:dyDescent="0.25">
      <c r="B31" t="s">
        <v>5</v>
      </c>
      <c r="C31">
        <v>1.8</v>
      </c>
    </row>
    <row r="32" spans="2:7" x14ac:dyDescent="0.25">
      <c r="B32" t="s">
        <v>7</v>
      </c>
      <c r="C32" t="s">
        <v>8</v>
      </c>
    </row>
    <row r="35" spans="2:7" x14ac:dyDescent="0.25">
      <c r="G35" t="s">
        <v>13</v>
      </c>
    </row>
    <row r="36" spans="2:7" x14ac:dyDescent="0.25">
      <c r="B36" t="s">
        <v>10</v>
      </c>
      <c r="C36">
        <v>5200</v>
      </c>
      <c r="E36" t="s">
        <v>2</v>
      </c>
      <c r="F36">
        <f>(1/C38)*1000</f>
        <v>23.076923076923073</v>
      </c>
      <c r="G36">
        <f>F36/2</f>
        <v>11.538461538461537</v>
      </c>
    </row>
    <row r="37" spans="2:7" x14ac:dyDescent="0.25">
      <c r="B37" t="s">
        <v>11</v>
      </c>
      <c r="C37">
        <f>C36/60</f>
        <v>86.666666666666671</v>
      </c>
      <c r="E37" t="s">
        <v>6</v>
      </c>
      <c r="F37">
        <f>F36+C39+C40</f>
        <v>27.976923076923075</v>
      </c>
      <c r="G37">
        <f>F37/2</f>
        <v>13.988461538461538</v>
      </c>
    </row>
    <row r="38" spans="2:7" x14ac:dyDescent="0.25">
      <c r="B38" t="s">
        <v>12</v>
      </c>
      <c r="C38">
        <f>C37/2</f>
        <v>43.333333333333336</v>
      </c>
    </row>
    <row r="39" spans="2:7" x14ac:dyDescent="0.25">
      <c r="B39" t="s">
        <v>4</v>
      </c>
      <c r="C39">
        <v>3.1</v>
      </c>
    </row>
    <row r="40" spans="2:7" x14ac:dyDescent="0.25">
      <c r="B40" t="s">
        <v>5</v>
      </c>
      <c r="C40">
        <v>1.8</v>
      </c>
    </row>
    <row r="41" spans="2:7" x14ac:dyDescent="0.25">
      <c r="B41" t="s">
        <v>7</v>
      </c>
      <c r="C41" t="s">
        <v>8</v>
      </c>
    </row>
  </sheetData>
  <mergeCells count="1">
    <mergeCell ref="G16:G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2017-10-24T16:01:29Z</dcterms:modified>
</cp:coreProperties>
</file>